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32" windowHeight="6504" firstSheet="1" activeTab="4"/>
  </bookViews>
  <sheets>
    <sheet name="Παράδειγμα 1" sheetId="1" r:id="rId1"/>
    <sheet name="Παράδειγμα 2" sheetId="2" r:id="rId2"/>
    <sheet name="Παράδειγμα 3" sheetId="3" r:id="rId3"/>
    <sheet name="Παράδειγμα 4" sheetId="4" r:id="rId4"/>
    <sheet name="Παράδειγμα 5" sheetId="5" r:id="rId5"/>
  </sheets>
  <definedNames/>
  <calcPr fullCalcOnLoad="1"/>
</workbook>
</file>

<file path=xl/sharedStrings.xml><?xml version="1.0" encoding="utf-8"?>
<sst xmlns="http://schemas.openxmlformats.org/spreadsheetml/2006/main" count="38" uniqueCount="37">
  <si>
    <t>ΕΣΟΔΑ</t>
  </si>
  <si>
    <t>ΚΕΡΔΗ</t>
  </si>
  <si>
    <t>Μάρτιος</t>
  </si>
  <si>
    <t>Ιανουάριος</t>
  </si>
  <si>
    <t>Φεβρουάριος</t>
  </si>
  <si>
    <t>Απρίλιος</t>
  </si>
  <si>
    <t>Μάϊος</t>
  </si>
  <si>
    <t>Αφαίρεση, άθροισμα και μεταφορά συνάρτησης</t>
  </si>
  <si>
    <t>Σύνολο κερδών</t>
  </si>
  <si>
    <t>Μ.Ο. Κερδών</t>
  </si>
  <si>
    <t>Σύνολο Εσόδων</t>
  </si>
  <si>
    <t>Σύνολο Εξόδων</t>
  </si>
  <si>
    <t>Έσοδα</t>
  </si>
  <si>
    <t>Έξοδα</t>
  </si>
  <si>
    <t>Κέρδη</t>
  </si>
  <si>
    <t>ΣΥΝΟΛΟ</t>
  </si>
  <si>
    <t>Kostas</t>
  </si>
  <si>
    <t>Petros</t>
  </si>
  <si>
    <t>α/α</t>
  </si>
  <si>
    <t>Είδος</t>
  </si>
  <si>
    <t>Τεμάχια</t>
  </si>
  <si>
    <t>Τιμή μονάδας</t>
  </si>
  <si>
    <t>Σύνολο</t>
  </si>
  <si>
    <t>Πουκάμισο</t>
  </si>
  <si>
    <t>Σακάκι</t>
  </si>
  <si>
    <t>Παντελόνι</t>
  </si>
  <si>
    <t>Παλτό</t>
  </si>
  <si>
    <t>Γραβάτα</t>
  </si>
  <si>
    <t>Κάλτσες</t>
  </si>
  <si>
    <t>μετ. ΕΞΟΔΑ</t>
  </si>
  <si>
    <t>παγ. Εξοδα</t>
  </si>
  <si>
    <t>καταμετρηση</t>
  </si>
  <si>
    <t>FPA 18%</t>
  </si>
  <si>
    <t>ΦΠΑ</t>
  </si>
  <si>
    <t>κερδος</t>
  </si>
  <si>
    <t>Καθαρα Εσοδα</t>
  </si>
  <si>
    <t>Συνολα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</si>
</sst>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_-* #,##0.00\ [$€-408]_-;\-* #,##0.00\ [$€-408]_-;_-* &quot;-&quot;??\ [$€-408]_-;_-@_-"/>
    <numFmt numFmtId="174" formatCode="d/m/yy;@"/>
  </numFmts>
  <fonts count="3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13" borderId="13" xfId="0" applyFill="1" applyBorder="1" applyAlignment="1">
      <alignment/>
    </xf>
    <xf numFmtId="173" fontId="0" fillId="13" borderId="13" xfId="0" applyNumberFormat="1" applyFill="1" applyBorder="1" applyAlignment="1">
      <alignment/>
    </xf>
    <xf numFmtId="2" fontId="0" fillId="13" borderId="13" xfId="0" applyNumberForma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9" fontId="0" fillId="6" borderId="0" xfId="0" applyNumberFormat="1" applyFill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2875"/>
          <c:y val="0.359"/>
          <c:w val="0.99975"/>
          <c:h val="0.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'Παράδειγμα 5'!$H$1</c:f>
              <c:strCache>
                <c:ptCount val="1"/>
                <c:pt idx="0">
                  <c:v>κερδος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'Παράδειγμα 5'!$B$2:$B$7</c:f>
              <c:strCache/>
            </c:strRef>
          </c:cat>
          <c:val>
            <c:numRef>
              <c:f>'Παράδειγμα 5'!$H$2:$H$7</c:f>
              <c:numCache/>
            </c:numRef>
          </c:val>
        </c:ser>
        <c:overlap val="-25"/>
        <c:axId val="22054679"/>
        <c:axId val="64274384"/>
      </c:barChart>
      <c:catAx>
        <c:axId val="220546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274384"/>
        <c:crosses val="autoZero"/>
        <c:auto val="1"/>
        <c:lblOffset val="100"/>
        <c:tickLblSkip val="1"/>
        <c:noMultiLvlLbl val="0"/>
      </c:catAx>
      <c:valAx>
        <c:axId val="64274384"/>
        <c:scaling>
          <c:orientation val="minMax"/>
        </c:scaling>
        <c:axPos val="l"/>
        <c:delete val="1"/>
        <c:majorTickMark val="out"/>
        <c:minorTickMark val="none"/>
        <c:tickLblPos val="nextTo"/>
        <c:crossAx val="2205467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275"/>
          <c:y val="0.17975"/>
          <c:w val="0.1652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95"/>
          <c:y val="0.08175"/>
          <c:w val="0.9687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'Παράδειγμα 5'!$G$1</c:f>
              <c:strCache>
                <c:ptCount val="1"/>
                <c:pt idx="0">
                  <c:v>Καθαρα Εσοδα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'Παράδειγμα 5'!$B$2:$B$8</c:f>
              <c:strCache/>
            </c:strRef>
          </c:cat>
          <c:val>
            <c:numRef>
              <c:f>'Παράδειγμα 5'!$G$2:$G$8</c:f>
              <c:numCache/>
            </c:numRef>
          </c:val>
        </c:ser>
        <c:ser>
          <c:idx val="1"/>
          <c:order val="1"/>
          <c:tx>
            <c:strRef>
              <c:f>'Παράδειγμα 5'!$H$1</c:f>
              <c:strCache>
                <c:ptCount val="1"/>
                <c:pt idx="0">
                  <c:v>κερδος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'Παράδειγμα 5'!$B$2:$B$8</c:f>
              <c:strCache/>
            </c:strRef>
          </c:cat>
          <c:val>
            <c:numRef>
              <c:f>'Παράδειγμα 5'!$H$2:$H$8</c:f>
              <c:numCache/>
            </c:numRef>
          </c:val>
        </c:ser>
        <c:overlap val="-27"/>
        <c:gapWidth val="219"/>
        <c:axId val="41598545"/>
        <c:axId val="38842586"/>
      </c:barChart>
      <c:catAx>
        <c:axId val="415985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842586"/>
        <c:crosses val="autoZero"/>
        <c:auto val="1"/>
        <c:lblOffset val="100"/>
        <c:tickLblSkip val="1"/>
        <c:noMultiLvlLbl val="0"/>
      </c:catAx>
      <c:valAx>
        <c:axId val="388425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5985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7"/>
          <c:y val="0.93225"/>
          <c:w val="0.344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19</xdr:row>
      <xdr:rowOff>95250</xdr:rowOff>
    </xdr:from>
    <xdr:to>
      <xdr:col>17</xdr:col>
      <xdr:colOff>438150</xdr:colOff>
      <xdr:row>30</xdr:row>
      <xdr:rowOff>133350</xdr:rowOff>
    </xdr:to>
    <xdr:graphicFrame>
      <xdr:nvGraphicFramePr>
        <xdr:cNvPr id="1" name="Γράφημα 3"/>
        <xdr:cNvGraphicFramePr/>
      </xdr:nvGraphicFramePr>
      <xdr:xfrm>
        <a:off x="7991475" y="3648075"/>
        <a:ext cx="34194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6</xdr:row>
      <xdr:rowOff>19050</xdr:rowOff>
    </xdr:from>
    <xdr:to>
      <xdr:col>15</xdr:col>
      <xdr:colOff>514350</xdr:colOff>
      <xdr:row>26</xdr:row>
      <xdr:rowOff>171450</xdr:rowOff>
    </xdr:to>
    <xdr:graphicFrame>
      <xdr:nvGraphicFramePr>
        <xdr:cNvPr id="2" name="Γράφημα 4"/>
        <xdr:cNvGraphicFramePr/>
      </xdr:nvGraphicFramePr>
      <xdr:xfrm>
        <a:off x="5695950" y="1114425"/>
        <a:ext cx="457200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2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3.28125" style="0" bestFit="1" customWidth="1"/>
  </cols>
  <sheetData>
    <row r="3" spans="2:5" ht="14.25">
      <c r="B3" t="s">
        <v>0</v>
      </c>
      <c r="C3" t="s">
        <v>29</v>
      </c>
      <c r="D3" t="s">
        <v>30</v>
      </c>
      <c r="E3" t="s">
        <v>1</v>
      </c>
    </row>
    <row r="4" spans="1:5" ht="14.25">
      <c r="A4" s="6" t="s">
        <v>3</v>
      </c>
      <c r="B4">
        <v>100000</v>
      </c>
      <c r="C4">
        <v>75000</v>
      </c>
      <c r="D4">
        <v>1000</v>
      </c>
      <c r="E4">
        <f>B4-C4-D4</f>
        <v>24000</v>
      </c>
    </row>
    <row r="5" spans="1:5" ht="14.25">
      <c r="A5" s="6" t="s">
        <v>4</v>
      </c>
      <c r="B5">
        <v>150000</v>
      </c>
      <c r="C5">
        <v>35000</v>
      </c>
      <c r="D5">
        <v>1000</v>
      </c>
      <c r="E5">
        <f>B5-C5-D5</f>
        <v>114000</v>
      </c>
    </row>
    <row r="6" spans="1:5" ht="14.25">
      <c r="A6" s="6" t="s">
        <v>2</v>
      </c>
      <c r="B6">
        <v>130000</v>
      </c>
      <c r="C6">
        <v>100000</v>
      </c>
      <c r="D6">
        <v>1000</v>
      </c>
      <c r="E6">
        <f>B6-C6-D6</f>
        <v>29000</v>
      </c>
    </row>
    <row r="7" spans="1:5" ht="14.25">
      <c r="A7" t="s">
        <v>5</v>
      </c>
      <c r="B7">
        <v>110000</v>
      </c>
      <c r="C7">
        <v>50000</v>
      </c>
      <c r="D7">
        <v>1000</v>
      </c>
      <c r="E7">
        <f>B7-C7-D7</f>
        <v>59000</v>
      </c>
    </row>
    <row r="8" spans="1:5" ht="14.25">
      <c r="A8" t="s">
        <v>6</v>
      </c>
      <c r="B8">
        <v>20000</v>
      </c>
      <c r="C8">
        <v>17000</v>
      </c>
      <c r="D8">
        <v>1000</v>
      </c>
      <c r="E8">
        <f>B8-C8-D8</f>
        <v>2000</v>
      </c>
    </row>
    <row r="12" ht="14.25">
      <c r="A1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J13"/>
  <sheetViews>
    <sheetView zoomScalePageLayoutView="0" workbookViewId="0" topLeftCell="A4">
      <selection activeCell="J8" sqref="J8"/>
    </sheetView>
  </sheetViews>
  <sheetFormatPr defaultColWidth="9.140625" defaultRowHeight="15"/>
  <cols>
    <col min="1" max="1" width="14.8515625" style="0" bestFit="1" customWidth="1"/>
    <col min="2" max="5" width="12.7109375" style="0" bestFit="1" customWidth="1"/>
    <col min="9" max="9" width="14.140625" style="0" bestFit="1" customWidth="1"/>
    <col min="10" max="10" width="11.421875" style="0" bestFit="1" customWidth="1"/>
  </cols>
  <sheetData>
    <row r="4" spans="9:10" ht="14.25">
      <c r="I4" t="s">
        <v>8</v>
      </c>
      <c r="J4" s="1">
        <f>SUM(B13:O13)</f>
        <v>220000</v>
      </c>
    </row>
    <row r="5" spans="9:10" ht="14.25">
      <c r="I5" t="s">
        <v>9</v>
      </c>
      <c r="J5" s="1">
        <f>AVERAGE(B13:E13)</f>
        <v>55000</v>
      </c>
    </row>
    <row r="6" spans="9:10" ht="14.25">
      <c r="I6" t="s">
        <v>10</v>
      </c>
      <c r="J6" s="1">
        <f>SUM(B11:E11)</f>
        <v>735000</v>
      </c>
    </row>
    <row r="7" spans="9:10" ht="14.25">
      <c r="I7" t="s">
        <v>11</v>
      </c>
      <c r="J7" s="1">
        <f>SUM(B12:E12)</f>
        <v>515000</v>
      </c>
    </row>
    <row r="8" spans="9:10" ht="14.25">
      <c r="I8" t="s">
        <v>31</v>
      </c>
      <c r="J8">
        <f>COUNT(B13:E13)</f>
        <v>4</v>
      </c>
    </row>
    <row r="10" spans="2:5" ht="14.25">
      <c r="B10">
        <v>2000</v>
      </c>
      <c r="C10">
        <v>2001</v>
      </c>
      <c r="D10">
        <v>2002</v>
      </c>
      <c r="E10">
        <v>2003</v>
      </c>
    </row>
    <row r="11" spans="1:5" ht="14.25">
      <c r="A11" t="s">
        <v>12</v>
      </c>
      <c r="B11" s="5">
        <v>150000</v>
      </c>
      <c r="C11" s="5">
        <v>185000</v>
      </c>
      <c r="D11" s="5">
        <v>190000</v>
      </c>
      <c r="E11" s="5">
        <v>210000</v>
      </c>
    </row>
    <row r="12" spans="1:5" ht="14.25">
      <c r="A12" t="s">
        <v>13</v>
      </c>
      <c r="B12" s="5">
        <v>130000</v>
      </c>
      <c r="C12" s="5">
        <v>95000</v>
      </c>
      <c r="D12" s="5">
        <v>130000</v>
      </c>
      <c r="E12" s="5">
        <v>160000</v>
      </c>
    </row>
    <row r="13" spans="1:5" ht="14.25">
      <c r="A13" t="s">
        <v>14</v>
      </c>
      <c r="B13" s="5">
        <f>B11-B12</f>
        <v>20000</v>
      </c>
      <c r="C13" s="5">
        <f>C11-C12</f>
        <v>90000</v>
      </c>
      <c r="D13" s="5">
        <f>D11-D12</f>
        <v>60000</v>
      </c>
      <c r="E13" s="5">
        <f>E11-E12</f>
        <v>50000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8" sqref="A8"/>
    </sheetView>
  </sheetViews>
  <sheetFormatPr defaultColWidth="9.140625" defaultRowHeight="15"/>
  <sheetData>
    <row r="1" spans="1:6" ht="14.25">
      <c r="A1" s="2">
        <v>10</v>
      </c>
      <c r="B1" s="2">
        <v>70</v>
      </c>
      <c r="C1" s="2">
        <v>130</v>
      </c>
      <c r="D1" s="2">
        <v>40</v>
      </c>
      <c r="E1" s="2">
        <v>100</v>
      </c>
      <c r="F1" s="2">
        <v>160</v>
      </c>
    </row>
    <row r="2" spans="1:6" ht="14.25">
      <c r="A2" s="2">
        <v>20</v>
      </c>
      <c r="B2" s="2">
        <v>80</v>
      </c>
      <c r="C2" s="2">
        <v>140</v>
      </c>
      <c r="D2" s="2">
        <v>50</v>
      </c>
      <c r="E2" s="2">
        <v>110</v>
      </c>
      <c r="F2" s="2">
        <v>170</v>
      </c>
    </row>
    <row r="3" spans="1:6" ht="15" thickBot="1">
      <c r="A3" s="3">
        <v>30</v>
      </c>
      <c r="B3" s="3">
        <v>90</v>
      </c>
      <c r="C3" s="3">
        <v>150</v>
      </c>
      <c r="D3" s="3">
        <v>60</v>
      </c>
      <c r="E3" s="3">
        <v>120</v>
      </c>
      <c r="F3" s="3">
        <v>180</v>
      </c>
    </row>
    <row r="4" spans="1:8" ht="15" thickBot="1">
      <c r="A4" s="4">
        <f aca="true" t="shared" si="0" ref="A4:F4">SUM(A1:A3)</f>
        <v>60</v>
      </c>
      <c r="B4" s="4">
        <f t="shared" si="0"/>
        <v>240</v>
      </c>
      <c r="C4" s="4">
        <f t="shared" si="0"/>
        <v>420</v>
      </c>
      <c r="D4" s="4">
        <f t="shared" si="0"/>
        <v>150</v>
      </c>
      <c r="E4" s="4">
        <f t="shared" si="0"/>
        <v>330</v>
      </c>
      <c r="F4" s="4">
        <f t="shared" si="0"/>
        <v>510</v>
      </c>
      <c r="G4" t="s">
        <v>15</v>
      </c>
      <c r="H4" s="4">
        <f>SUM(A1:F3)</f>
        <v>1710</v>
      </c>
    </row>
    <row r="7" ht="14.25">
      <c r="A7">
        <f>AVERAGE(A1:F3)</f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0.57421875" style="0" customWidth="1"/>
  </cols>
  <sheetData>
    <row r="1" spans="1:3" ht="14.25">
      <c r="A1">
        <v>4</v>
      </c>
      <c r="B1">
        <v>8</v>
      </c>
      <c r="C1">
        <v>12</v>
      </c>
    </row>
    <row r="2" spans="1:3" ht="14.25">
      <c r="A2">
        <v>5</v>
      </c>
      <c r="B2">
        <v>10</v>
      </c>
      <c r="C2">
        <v>15</v>
      </c>
    </row>
    <row r="3" spans="1:3" ht="14.25">
      <c r="A3">
        <v>6</v>
      </c>
      <c r="B3">
        <v>12</v>
      </c>
      <c r="C3">
        <v>18</v>
      </c>
    </row>
    <row r="4" spans="1:2" ht="14.25">
      <c r="A4">
        <v>7</v>
      </c>
      <c r="B4">
        <v>14</v>
      </c>
    </row>
    <row r="5" spans="1:3" ht="14.25">
      <c r="A5" t="s">
        <v>16</v>
      </c>
      <c r="B5">
        <v>16</v>
      </c>
      <c r="C5">
        <v>24</v>
      </c>
    </row>
    <row r="6" spans="1:5" ht="14.25">
      <c r="A6">
        <v>9</v>
      </c>
      <c r="B6">
        <v>18</v>
      </c>
      <c r="C6">
        <v>27</v>
      </c>
      <c r="E6">
        <f>COUNT(A1:C10)</f>
        <v>27</v>
      </c>
    </row>
    <row r="7" spans="1:5" ht="14.25">
      <c r="A7">
        <v>10</v>
      </c>
      <c r="B7">
        <v>20</v>
      </c>
      <c r="C7">
        <v>30</v>
      </c>
      <c r="E7">
        <f>COUNTA(A1:C10)</f>
        <v>29</v>
      </c>
    </row>
    <row r="8" spans="1:3" ht="14.25">
      <c r="A8">
        <v>11</v>
      </c>
      <c r="B8">
        <v>22</v>
      </c>
      <c r="C8">
        <v>33</v>
      </c>
    </row>
    <row r="9" spans="1:3" ht="14.25">
      <c r="A9">
        <v>12</v>
      </c>
      <c r="B9" t="s">
        <v>17</v>
      </c>
      <c r="C9">
        <v>36</v>
      </c>
    </row>
    <row r="10" spans="1:3" ht="14.25">
      <c r="A10">
        <v>13</v>
      </c>
      <c r="B10">
        <v>26</v>
      </c>
      <c r="C10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4.421875" style="0" bestFit="1" customWidth="1"/>
    <col min="2" max="2" width="10.8515625" style="0" bestFit="1" customWidth="1"/>
    <col min="3" max="3" width="8.140625" style="0" bestFit="1" customWidth="1"/>
    <col min="4" max="4" width="13.28125" style="0" bestFit="1" customWidth="1"/>
    <col min="5" max="5" width="13.28125" style="0" customWidth="1"/>
    <col min="6" max="6" width="9.421875" style="0" bestFit="1" customWidth="1"/>
    <col min="7" max="7" width="13.421875" style="0" customWidth="1"/>
    <col min="8" max="8" width="9.421875" style="0" bestFit="1" customWidth="1"/>
  </cols>
  <sheetData>
    <row r="1" spans="1:13" s="15" customFormat="1" ht="15" thickBot="1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32</v>
      </c>
      <c r="F1" s="13" t="s">
        <v>22</v>
      </c>
      <c r="G1" s="14" t="s">
        <v>35</v>
      </c>
      <c r="H1" s="14" t="s">
        <v>34</v>
      </c>
      <c r="J1" s="15" t="s">
        <v>34</v>
      </c>
      <c r="K1" s="16">
        <v>0.25</v>
      </c>
      <c r="L1" s="16">
        <v>0.14</v>
      </c>
      <c r="M1" s="15" t="s">
        <v>33</v>
      </c>
    </row>
    <row r="2" spans="1:8" ht="14.25">
      <c r="A2">
        <v>1</v>
      </c>
      <c r="B2" t="s">
        <v>23</v>
      </c>
      <c r="C2">
        <v>2</v>
      </c>
      <c r="D2" s="1">
        <v>15</v>
      </c>
      <c r="E2" s="1">
        <f aca="true" t="shared" si="0" ref="E2:E7">F2*$L$1</f>
        <v>4.2</v>
      </c>
      <c r="F2" s="7">
        <f aca="true" t="shared" si="1" ref="F2:F7">C2*D2</f>
        <v>30</v>
      </c>
      <c r="G2" s="7">
        <f>F2-E2</f>
        <v>25.8</v>
      </c>
      <c r="H2" s="5">
        <f aca="true" t="shared" si="2" ref="H2:H8">G2*$K$1</f>
        <v>6.45</v>
      </c>
    </row>
    <row r="3" spans="1:8" ht="14.25">
      <c r="A3">
        <v>2</v>
      </c>
      <c r="B3" t="s">
        <v>24</v>
      </c>
      <c r="C3">
        <v>1</v>
      </c>
      <c r="D3" s="1">
        <v>95</v>
      </c>
      <c r="E3" s="1">
        <f t="shared" si="0"/>
        <v>13.3</v>
      </c>
      <c r="F3" s="7">
        <f t="shared" si="1"/>
        <v>95</v>
      </c>
      <c r="G3" s="7">
        <f aca="true" t="shared" si="3" ref="G3:G8">F3-E3</f>
        <v>81.7</v>
      </c>
      <c r="H3" s="5">
        <f t="shared" si="2"/>
        <v>20.425</v>
      </c>
    </row>
    <row r="4" spans="1:8" ht="14.25">
      <c r="A4">
        <v>3</v>
      </c>
      <c r="B4" t="s">
        <v>25</v>
      </c>
      <c r="C4">
        <v>1</v>
      </c>
      <c r="D4" s="1">
        <v>45</v>
      </c>
      <c r="E4" s="1">
        <f t="shared" si="0"/>
        <v>6.300000000000001</v>
      </c>
      <c r="F4" s="7">
        <f t="shared" si="1"/>
        <v>45</v>
      </c>
      <c r="G4" s="7">
        <f t="shared" si="3"/>
        <v>38.7</v>
      </c>
      <c r="H4" s="5">
        <f t="shared" si="2"/>
        <v>9.675</v>
      </c>
    </row>
    <row r="5" spans="1:8" ht="14.25">
      <c r="A5">
        <v>4</v>
      </c>
      <c r="B5" t="s">
        <v>26</v>
      </c>
      <c r="C5">
        <v>1</v>
      </c>
      <c r="D5" s="1">
        <v>120</v>
      </c>
      <c r="E5" s="1">
        <f t="shared" si="0"/>
        <v>16.8</v>
      </c>
      <c r="F5" s="7">
        <f t="shared" si="1"/>
        <v>120</v>
      </c>
      <c r="G5" s="7">
        <f t="shared" si="3"/>
        <v>103.2</v>
      </c>
      <c r="H5" s="5">
        <f t="shared" si="2"/>
        <v>25.8</v>
      </c>
    </row>
    <row r="6" spans="1:8" ht="14.25">
      <c r="A6">
        <v>5</v>
      </c>
      <c r="B6" t="s">
        <v>27</v>
      </c>
      <c r="C6">
        <v>2</v>
      </c>
      <c r="D6" s="1">
        <v>15</v>
      </c>
      <c r="E6" s="1">
        <f t="shared" si="0"/>
        <v>4.2</v>
      </c>
      <c r="F6" s="7">
        <f t="shared" si="1"/>
        <v>30</v>
      </c>
      <c r="G6" s="7">
        <f t="shared" si="3"/>
        <v>25.8</v>
      </c>
      <c r="H6" s="5">
        <f t="shared" si="2"/>
        <v>6.45</v>
      </c>
    </row>
    <row r="7" spans="1:8" ht="14.25">
      <c r="A7" s="9">
        <v>6</v>
      </c>
      <c r="B7" s="9" t="s">
        <v>28</v>
      </c>
      <c r="C7" s="9">
        <v>3</v>
      </c>
      <c r="D7" s="8">
        <v>4</v>
      </c>
      <c r="E7" s="1">
        <f t="shared" si="0"/>
        <v>1.6800000000000002</v>
      </c>
      <c r="F7" s="7">
        <f t="shared" si="1"/>
        <v>12</v>
      </c>
      <c r="G7" s="7">
        <f t="shared" si="3"/>
        <v>10.32</v>
      </c>
      <c r="H7" s="5">
        <f t="shared" si="2"/>
        <v>2.58</v>
      </c>
    </row>
    <row r="8" spans="2:8" s="10" customFormat="1" ht="14.25">
      <c r="B8" s="10" t="s">
        <v>36</v>
      </c>
      <c r="C8" s="10">
        <f>SUM(C2:C7)</f>
        <v>10</v>
      </c>
      <c r="E8" s="11">
        <f>SUM(E2:E7)</f>
        <v>46.480000000000004</v>
      </c>
      <c r="F8" s="11">
        <f>SUM(F2:F7)</f>
        <v>332</v>
      </c>
      <c r="G8" s="12">
        <f t="shared" si="3"/>
        <v>285.52</v>
      </c>
      <c r="H8" s="11">
        <f t="shared" si="2"/>
        <v>71.38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Emmanouil Zoulias</dc:creator>
  <cp:keywords/>
  <dc:description/>
  <cp:lastModifiedBy>anasvout@gmail.com</cp:lastModifiedBy>
  <dcterms:created xsi:type="dcterms:W3CDTF">2009-02-02T19:38:45Z</dcterms:created>
  <dcterms:modified xsi:type="dcterms:W3CDTF">2020-04-13T19:51:35Z</dcterms:modified>
  <cp:category/>
  <cp:version/>
  <cp:contentType/>
  <cp:contentStatus/>
</cp:coreProperties>
</file>